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8156cf7455920c3e/Youtube/2025/03. Excel/01. Lookup Functions/01. Project Files/Excercise Files/"/>
    </mc:Choice>
  </mc:AlternateContent>
  <xr:revisionPtr revIDLastSave="74" documentId="8_{2CD0DB1D-A8A9-443D-A34B-F94DC26E9079}" xr6:coauthVersionLast="47" xr6:coauthVersionMax="47" xr10:uidLastSave="{16AC9318-A5FE-44FA-900A-A2A658476203}"/>
  <bookViews>
    <workbookView xWindow="-28920" yWindow="-60" windowWidth="29040" windowHeight="16440" xr2:uid="{23A5E897-C87A-435C-9C53-92795A2B86D1}"/>
  </bookViews>
  <sheets>
    <sheet name="Basic_Vlookup" sheetId="1" r:id="rId1"/>
    <sheet name="Basic_Hlookup" sheetId="4" r:id="rId2"/>
    <sheet name="Basic_Xlookup" sheetId="3" r:id="rId3"/>
    <sheet name="Advanced Lookup" sheetId="2" r:id="rId4"/>
    <sheet name="Advanced Lookup2" sheetId="6" state="hidden" r:id="rId5"/>
    <sheet name="Error Handling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5" l="1"/>
  <c r="C6" i="5"/>
  <c r="C7" i="5"/>
  <c r="C4" i="5"/>
  <c r="D5" i="6" a="1"/>
  <c r="D5" i="6"/>
  <c r="D6" i="6" a="1"/>
  <c r="D6" i="6"/>
  <c r="D7" i="6" a="1"/>
  <c r="D7" i="6"/>
  <c r="D4" i="6" a="1"/>
  <c r="D4" i="6" s="1"/>
  <c r="E5" i="2"/>
  <c r="E6" i="2"/>
  <c r="E7" i="2"/>
  <c r="E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4" i="2"/>
  <c r="D5" i="2"/>
  <c r="D6" i="2"/>
  <c r="D7" i="2"/>
  <c r="D4" i="2"/>
  <c r="C14" i="4"/>
  <c r="C15" i="4"/>
  <c r="C13" i="4"/>
  <c r="C5" i="4"/>
  <c r="C6" i="4"/>
  <c r="C4" i="4"/>
  <c r="C5" i="3"/>
  <c r="C6" i="3"/>
  <c r="C4" i="3"/>
  <c r="C6" i="1"/>
  <c r="C5" i="1"/>
  <c r="C4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<sst xmlns="http://schemas.openxmlformats.org/spreadsheetml/2006/main" count="317" uniqueCount="37">
  <si>
    <t>Jan</t>
  </si>
  <si>
    <t>Feb</t>
  </si>
  <si>
    <t>Daniel</t>
  </si>
  <si>
    <t>Sales Amount</t>
  </si>
  <si>
    <t>Lookup Table</t>
  </si>
  <si>
    <t>Target Table</t>
  </si>
  <si>
    <t>Salesperson</t>
  </si>
  <si>
    <t>Sales</t>
  </si>
  <si>
    <t>Emily</t>
  </si>
  <si>
    <t>Jacob</t>
  </si>
  <si>
    <t>Olivia</t>
  </si>
  <si>
    <t>Michael</t>
  </si>
  <si>
    <t>Sarah</t>
  </si>
  <si>
    <t>Ethan</t>
  </si>
  <si>
    <t>Andy</t>
  </si>
  <si>
    <t>John</t>
  </si>
  <si>
    <t>Albert</t>
  </si>
  <si>
    <t>Steve</t>
  </si>
  <si>
    <t>Sammy</t>
  </si>
  <si>
    <t>Brad</t>
  </si>
  <si>
    <t>Month</t>
  </si>
  <si>
    <t>Emma</t>
  </si>
  <si>
    <t>Ava</t>
  </si>
  <si>
    <t>Sophia</t>
  </si>
  <si>
    <t>Isabella</t>
  </si>
  <si>
    <t>Mia</t>
  </si>
  <si>
    <t>Charlotte</t>
  </si>
  <si>
    <t>Amelia</t>
  </si>
  <si>
    <t>Grace</t>
  </si>
  <si>
    <t>James</t>
  </si>
  <si>
    <t>William</t>
  </si>
  <si>
    <t>Mar</t>
  </si>
  <si>
    <t>Martin</t>
  </si>
  <si>
    <t>Bilal</t>
  </si>
  <si>
    <t>Target Table Using xlookup</t>
  </si>
  <si>
    <t>Target Table using hlookup</t>
  </si>
  <si>
    <t>Combo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</si>
</sst>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164" fontId="0" fillId="0" borderId="0" xfId="1" applyNumberFormat="1" applyFont="1" applyAlignment="1">
      <alignment vertical="center" wrapText="1"/>
    </xf>
    <xf numFmtId="164" fontId="0" fillId="0" borderId="0" xfId="1" applyNumberFormat="1" applyFont="1"/>
    <xf numFmtId="0" fontId="0" fillId="2" borderId="0" xfId="0" applyFill="1"/>
    <xf numFmtId="164" fontId="0" fillId="0" borderId="0" xfId="0" applyNumberFormat="1" applyAlignment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164" fontId="0" fillId="2" borderId="0" xfId="1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Skillnator">
      <a:dk1>
        <a:srgbClr val="000000"/>
      </a:dk1>
      <a:lt1>
        <a:srgbClr val="FFFFFF"/>
      </a:lt1>
      <a:dk2>
        <a:srgbClr val="0E2841"/>
      </a:dk2>
      <a:lt2>
        <a:srgbClr val="B0BEC5"/>
      </a:lt2>
      <a:accent1>
        <a:srgbClr val="458C78"/>
      </a:accent1>
      <a:accent2>
        <a:srgbClr val="C6AB61"/>
      </a:accent2>
      <a:accent3>
        <a:srgbClr val="2D3734"/>
      </a:accent3>
      <a:accent4>
        <a:srgbClr val="FFF2CF"/>
      </a:accent4>
      <a:accent5>
        <a:srgbClr val="3EE0AC"/>
      </a:accent5>
      <a:accent6>
        <a:srgbClr val="FF0000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A1220-0175-4FC9-9C55-7DFC87C9CA26}">
  <dimension ref="B2:N15"/>
  <sheetViews>
    <sheetView tabSelected="1" workbookViewId="0">
      <selection activeCell="E6" sqref="E6"/>
    </sheetView>
  </sheetViews>
  <sheetFormatPr defaultRowHeight="15" x14ac:dyDescent="0.25"/>
  <cols>
    <col min="2" max="3" width="11.85546875" customWidth="1"/>
    <col min="13" max="13" width="13.42578125" customWidth="1"/>
    <col min="14" max="14" width="13.28515625" customWidth="1"/>
  </cols>
  <sheetData>
    <row r="2" spans="2:14" x14ac:dyDescent="0.25">
      <c r="B2" s="4" t="s">
        <v>5</v>
      </c>
      <c r="M2" s="4" t="s">
        <v>4</v>
      </c>
    </row>
    <row r="3" spans="2:14" ht="30" x14ac:dyDescent="0.25">
      <c r="B3" s="4" t="s">
        <v>6</v>
      </c>
      <c r="C3" s="5" t="s">
        <v>7</v>
      </c>
      <c r="M3" s="1" t="s">
        <v>6</v>
      </c>
      <c r="N3" s="1" t="s">
        <v>3</v>
      </c>
    </row>
    <row r="4" spans="2:14" x14ac:dyDescent="0.25">
      <c r="B4" t="s">
        <v>9</v>
      </c>
      <c r="C4" s="12">
        <f>VLOOKUP(B4,$M$4:$N$15,2,FALSE)</f>
        <v>9500</v>
      </c>
      <c r="M4" s="2" t="s">
        <v>8</v>
      </c>
      <c r="N4" s="6">
        <v>8200</v>
      </c>
    </row>
    <row r="5" spans="2:14" x14ac:dyDescent="0.25">
      <c r="B5" t="s">
        <v>11</v>
      </c>
      <c r="C5" s="12">
        <f>VLOOKUP(B5,$M$4:$N$15,2,FALSE)</f>
        <v>10200</v>
      </c>
      <c r="M5" s="2" t="s">
        <v>9</v>
      </c>
      <c r="N5" s="6">
        <v>9500</v>
      </c>
    </row>
    <row r="6" spans="2:14" x14ac:dyDescent="0.25">
      <c r="B6" t="s">
        <v>14</v>
      </c>
      <c r="C6" s="12">
        <f>VLOOKUP(B6,$M$4:$N$15,2,FALSE)</f>
        <v>13785</v>
      </c>
      <c r="M6" s="2" t="s">
        <v>10</v>
      </c>
      <c r="N6" s="6">
        <v>7850</v>
      </c>
    </row>
    <row r="7" spans="2:14" x14ac:dyDescent="0.25">
      <c r="M7" s="2" t="s">
        <v>11</v>
      </c>
      <c r="N7" s="6">
        <v>10200</v>
      </c>
    </row>
    <row r="8" spans="2:14" x14ac:dyDescent="0.25">
      <c r="M8" s="2" t="s">
        <v>12</v>
      </c>
      <c r="N8" s="6">
        <v>6900</v>
      </c>
    </row>
    <row r="9" spans="2:14" x14ac:dyDescent="0.25">
      <c r="M9" s="2" t="s">
        <v>13</v>
      </c>
      <c r="N9" s="6">
        <v>11300</v>
      </c>
    </row>
    <row r="10" spans="2:14" x14ac:dyDescent="0.25">
      <c r="M10" s="2" t="s">
        <v>14</v>
      </c>
      <c r="N10" s="7">
        <v>13785</v>
      </c>
    </row>
    <row r="11" spans="2:14" x14ac:dyDescent="0.25">
      <c r="M11" s="2" t="s">
        <v>15</v>
      </c>
      <c r="N11" s="7">
        <v>11126</v>
      </c>
    </row>
    <row r="12" spans="2:14" x14ac:dyDescent="0.25">
      <c r="M12" s="2" t="s">
        <v>16</v>
      </c>
      <c r="N12" s="7">
        <v>14303</v>
      </c>
    </row>
    <row r="13" spans="2:14" x14ac:dyDescent="0.25">
      <c r="M13" s="2" t="s">
        <v>17</v>
      </c>
      <c r="N13" s="7">
        <v>13467</v>
      </c>
    </row>
    <row r="14" spans="2:14" x14ac:dyDescent="0.25">
      <c r="M14" s="2" t="s">
        <v>18</v>
      </c>
      <c r="N14" s="7">
        <v>13858</v>
      </c>
    </row>
    <row r="15" spans="2:14" x14ac:dyDescent="0.25">
      <c r="M15" s="2" t="s">
        <v>19</v>
      </c>
      <c r="N15" s="7">
        <v>10021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0EF97-07B2-471A-8253-070EAF291CB8}">
  <dimension ref="B2:Y15"/>
  <sheetViews>
    <sheetView workbookViewId="0">
      <selection activeCell="C5" sqref="C5"/>
    </sheetView>
  </sheetViews>
  <sheetFormatPr defaultRowHeight="15" x14ac:dyDescent="0.25"/>
  <cols>
    <col min="2" max="3" width="11.85546875" customWidth="1"/>
    <col min="13" max="13" width="13.42578125" customWidth="1"/>
    <col min="14" max="14" width="13.28515625" customWidth="1"/>
  </cols>
  <sheetData>
    <row r="2" spans="2:25" x14ac:dyDescent="0.25">
      <c r="B2" s="4" t="s">
        <v>35</v>
      </c>
      <c r="M2" s="4" t="s">
        <v>4</v>
      </c>
    </row>
    <row r="3" spans="2:25" x14ac:dyDescent="0.25">
      <c r="B3" s="4" t="s">
        <v>6</v>
      </c>
      <c r="C3" s="5" t="s">
        <v>7</v>
      </c>
      <c r="M3" s="4" t="s">
        <v>6</v>
      </c>
      <c r="N3" s="5" t="s">
        <v>8</v>
      </c>
      <c r="O3" s="5" t="s">
        <v>9</v>
      </c>
      <c r="P3" s="5" t="s">
        <v>10</v>
      </c>
      <c r="Q3" s="5" t="s">
        <v>11</v>
      </c>
      <c r="R3" s="5" t="s">
        <v>12</v>
      </c>
      <c r="S3" s="5" t="s">
        <v>13</v>
      </c>
      <c r="T3" s="5" t="s">
        <v>14</v>
      </c>
      <c r="U3" s="5" t="s">
        <v>15</v>
      </c>
      <c r="V3" s="5" t="s">
        <v>16</v>
      </c>
      <c r="W3" s="5" t="s">
        <v>17</v>
      </c>
      <c r="X3" s="5" t="s">
        <v>18</v>
      </c>
      <c r="Y3" s="5" t="s">
        <v>19</v>
      </c>
    </row>
    <row r="4" spans="2:25" x14ac:dyDescent="0.25">
      <c r="B4" t="s">
        <v>9</v>
      </c>
      <c r="C4" s="12">
        <f>HLOOKUP(B4,$N$3:$Y$4,2,FALSE)</f>
        <v>9500</v>
      </c>
      <c r="M4" s="4" t="s">
        <v>3</v>
      </c>
      <c r="N4" s="11">
        <v>8200</v>
      </c>
      <c r="O4" s="11">
        <v>9500</v>
      </c>
      <c r="P4" s="11">
        <v>7850</v>
      </c>
      <c r="Q4" s="11">
        <v>10200</v>
      </c>
      <c r="R4" s="11">
        <v>6900</v>
      </c>
      <c r="S4" s="11">
        <v>11300</v>
      </c>
      <c r="T4" s="11">
        <v>13785</v>
      </c>
      <c r="U4" s="11">
        <v>11126</v>
      </c>
      <c r="V4" s="11">
        <v>14303</v>
      </c>
      <c r="W4" s="11">
        <v>13467</v>
      </c>
      <c r="X4" s="11">
        <v>13858</v>
      </c>
      <c r="Y4" s="11">
        <v>10021</v>
      </c>
    </row>
    <row r="5" spans="2:25" x14ac:dyDescent="0.25">
      <c r="B5" t="s">
        <v>11</v>
      </c>
      <c r="C5" s="12">
        <f t="shared" ref="C5:C6" si="0">HLOOKUP(B5,$N$3:$Y$4,2,FALSE)</f>
        <v>10200</v>
      </c>
      <c r="M5" s="2"/>
      <c r="N5" s="3"/>
    </row>
    <row r="6" spans="2:25" x14ac:dyDescent="0.25">
      <c r="B6" t="s">
        <v>14</v>
      </c>
      <c r="C6" s="12">
        <f t="shared" si="0"/>
        <v>13785</v>
      </c>
      <c r="M6" s="2"/>
      <c r="N6" s="3"/>
    </row>
    <row r="7" spans="2:25" x14ac:dyDescent="0.25">
      <c r="M7" s="2"/>
      <c r="N7" s="3"/>
    </row>
    <row r="8" spans="2:25" x14ac:dyDescent="0.25">
      <c r="M8" s="2"/>
      <c r="N8" s="3"/>
    </row>
    <row r="9" spans="2:25" x14ac:dyDescent="0.25">
      <c r="M9" s="2"/>
      <c r="N9" s="3"/>
    </row>
    <row r="10" spans="2:25" x14ac:dyDescent="0.25">
      <c r="M10" s="2"/>
    </row>
    <row r="11" spans="2:25" x14ac:dyDescent="0.25">
      <c r="B11" s="4" t="s">
        <v>34</v>
      </c>
      <c r="M11" s="2"/>
    </row>
    <row r="12" spans="2:25" x14ac:dyDescent="0.25">
      <c r="B12" s="4" t="s">
        <v>6</v>
      </c>
      <c r="C12" s="5" t="s">
        <v>7</v>
      </c>
      <c r="M12" s="2"/>
    </row>
    <row r="13" spans="2:25" x14ac:dyDescent="0.25">
      <c r="B13" t="s">
        <v>9</v>
      </c>
      <c r="C13" s="12">
        <f>_xlfn.XLOOKUP(B13,$N$3:$Y$3,$N$4:$Y$4)</f>
        <v>9500</v>
      </c>
      <c r="M13" s="2"/>
    </row>
    <row r="14" spans="2:25" x14ac:dyDescent="0.25">
      <c r="B14" t="s">
        <v>11</v>
      </c>
      <c r="C14" s="12">
        <f t="shared" ref="C14:C15" si="1">_xlfn.XLOOKUP(B14,$N$3:$Y$3,$N$4:$Y$4)</f>
        <v>10200</v>
      </c>
      <c r="M14" s="2"/>
    </row>
    <row r="15" spans="2:25" x14ac:dyDescent="0.25">
      <c r="B15" t="s">
        <v>14</v>
      </c>
      <c r="C15" s="12">
        <f t="shared" si="1"/>
        <v>13785</v>
      </c>
      <c r="M15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2A8E7-56EB-4C23-BD58-8D07AACD74BA}">
  <dimension ref="B2:N15"/>
  <sheetViews>
    <sheetView workbookViewId="0">
      <selection activeCell="C4" sqref="C4:C6"/>
    </sheetView>
  </sheetViews>
  <sheetFormatPr defaultRowHeight="15" x14ac:dyDescent="0.25"/>
  <cols>
    <col min="2" max="3" width="11.85546875" customWidth="1"/>
    <col min="13" max="13" width="13.42578125" customWidth="1"/>
    <col min="14" max="14" width="13.28515625" customWidth="1"/>
  </cols>
  <sheetData>
    <row r="2" spans="2:14" x14ac:dyDescent="0.25">
      <c r="B2" s="4" t="s">
        <v>5</v>
      </c>
      <c r="M2" s="4" t="s">
        <v>4</v>
      </c>
    </row>
    <row r="3" spans="2:14" ht="30" x14ac:dyDescent="0.25">
      <c r="B3" s="4" t="s">
        <v>6</v>
      </c>
      <c r="C3" s="5" t="s">
        <v>7</v>
      </c>
      <c r="M3" s="1" t="s">
        <v>6</v>
      </c>
      <c r="N3" s="1" t="s">
        <v>3</v>
      </c>
    </row>
    <row r="4" spans="2:14" x14ac:dyDescent="0.25">
      <c r="B4" t="s">
        <v>9</v>
      </c>
      <c r="C4" s="12">
        <f>_xlfn.XLOOKUP(B4,$M$4:$M$15,$N$4:$N$15)</f>
        <v>9500</v>
      </c>
      <c r="M4" s="2" t="s">
        <v>8</v>
      </c>
      <c r="N4" s="9">
        <v>8200</v>
      </c>
    </row>
    <row r="5" spans="2:14" x14ac:dyDescent="0.25">
      <c r="B5" t="s">
        <v>11</v>
      </c>
      <c r="C5" s="12">
        <f t="shared" ref="C5:C6" si="0">_xlfn.XLOOKUP(B5,$M$4:$M$15,$N$4:$N$15)</f>
        <v>10200</v>
      </c>
      <c r="M5" s="2" t="s">
        <v>9</v>
      </c>
      <c r="N5" s="9">
        <v>9500</v>
      </c>
    </row>
    <row r="6" spans="2:14" x14ac:dyDescent="0.25">
      <c r="B6" t="s">
        <v>14</v>
      </c>
      <c r="C6" s="12">
        <f t="shared" si="0"/>
        <v>13785</v>
      </c>
      <c r="M6" s="2" t="s">
        <v>10</v>
      </c>
      <c r="N6" s="9">
        <v>7850</v>
      </c>
    </row>
    <row r="7" spans="2:14" x14ac:dyDescent="0.25">
      <c r="M7" s="2" t="s">
        <v>11</v>
      </c>
      <c r="N7" s="9">
        <v>10200</v>
      </c>
    </row>
    <row r="8" spans="2:14" x14ac:dyDescent="0.25">
      <c r="M8" s="2" t="s">
        <v>12</v>
      </c>
      <c r="N8" s="9">
        <v>6900</v>
      </c>
    </row>
    <row r="9" spans="2:14" x14ac:dyDescent="0.25">
      <c r="M9" s="2" t="s">
        <v>13</v>
      </c>
      <c r="N9" s="9">
        <v>11300</v>
      </c>
    </row>
    <row r="10" spans="2:14" x14ac:dyDescent="0.25">
      <c r="M10" s="2" t="s">
        <v>14</v>
      </c>
      <c r="N10" s="10">
        <v>13785</v>
      </c>
    </row>
    <row r="11" spans="2:14" x14ac:dyDescent="0.25">
      <c r="M11" s="2" t="s">
        <v>15</v>
      </c>
      <c r="N11" s="10">
        <v>11126</v>
      </c>
    </row>
    <row r="12" spans="2:14" x14ac:dyDescent="0.25">
      <c r="M12" s="2" t="s">
        <v>16</v>
      </c>
      <c r="N12" s="10">
        <v>14303</v>
      </c>
    </row>
    <row r="13" spans="2:14" x14ac:dyDescent="0.25">
      <c r="M13" s="2" t="s">
        <v>17</v>
      </c>
      <c r="N13" s="10">
        <v>13467</v>
      </c>
    </row>
    <row r="14" spans="2:14" x14ac:dyDescent="0.25">
      <c r="M14" s="2" t="s">
        <v>18</v>
      </c>
      <c r="N14" s="10">
        <v>13858</v>
      </c>
    </row>
    <row r="15" spans="2:14" x14ac:dyDescent="0.25">
      <c r="M15" s="2" t="s">
        <v>19</v>
      </c>
      <c r="N15" s="10">
        <v>10021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344E9-9C47-4C88-9560-7E76B7F905F6}">
  <dimension ref="B1:Q51"/>
  <sheetViews>
    <sheetView workbookViewId="0">
      <selection activeCell="E4" sqref="E4"/>
    </sheetView>
  </sheetViews>
  <sheetFormatPr defaultRowHeight="15" x14ac:dyDescent="0.25"/>
  <cols>
    <col min="2" max="2" width="12.140625" bestFit="1" customWidth="1"/>
    <col min="14" max="14" width="14.140625" customWidth="1"/>
    <col min="16" max="16" width="16.5703125" customWidth="1"/>
    <col min="17" max="17" width="13" customWidth="1"/>
  </cols>
  <sheetData>
    <row r="1" spans="2:17" x14ac:dyDescent="0.25">
      <c r="L1" s="1"/>
      <c r="M1" s="1"/>
      <c r="N1" s="1"/>
    </row>
    <row r="2" spans="2:17" x14ac:dyDescent="0.25">
      <c r="B2" s="4" t="s">
        <v>5</v>
      </c>
      <c r="C2" s="4"/>
      <c r="D2" s="4"/>
      <c r="L2" s="2"/>
      <c r="M2" s="2"/>
      <c r="N2" s="4" t="s">
        <v>4</v>
      </c>
    </row>
    <row r="3" spans="2:17" x14ac:dyDescent="0.25">
      <c r="B3" s="4" t="s">
        <v>6</v>
      </c>
      <c r="C3" s="4" t="s">
        <v>20</v>
      </c>
      <c r="D3" s="4" t="s">
        <v>36</v>
      </c>
      <c r="E3" s="5" t="s">
        <v>7</v>
      </c>
      <c r="L3" s="2"/>
      <c r="M3" s="2"/>
      <c r="N3" s="1" t="s">
        <v>6</v>
      </c>
      <c r="O3" s="1" t="s">
        <v>20</v>
      </c>
      <c r="P3" s="1" t="s">
        <v>3</v>
      </c>
      <c r="Q3" s="1" t="s">
        <v>36</v>
      </c>
    </row>
    <row r="4" spans="2:17" x14ac:dyDescent="0.25">
      <c r="B4" t="s">
        <v>8</v>
      </c>
      <c r="C4" t="s">
        <v>1</v>
      </c>
      <c r="D4" t="str">
        <f>CONCATENATE(B4,C4)</f>
        <v>EmilyFeb</v>
      </c>
      <c r="E4" s="8">
        <f>_xlfn.XLOOKUP(D4,$Q$4:$Q$51,$P$4:$P$51)</f>
        <v>3500</v>
      </c>
      <c r="L4" s="2"/>
      <c r="M4" s="2"/>
      <c r="N4" s="2" t="s">
        <v>8</v>
      </c>
      <c r="O4" s="2" t="s">
        <v>0</v>
      </c>
      <c r="P4" s="6">
        <v>2100</v>
      </c>
      <c r="Q4" s="2" t="str">
        <f>CONCATENATE(N4,O4)</f>
        <v>EmilyJan</v>
      </c>
    </row>
    <row r="5" spans="2:17" x14ac:dyDescent="0.25">
      <c r="B5" t="s">
        <v>9</v>
      </c>
      <c r="C5" t="s">
        <v>1</v>
      </c>
      <c r="D5" t="str">
        <f t="shared" ref="D5:D7" si="0">CONCATENATE(B5,C5)</f>
        <v>JacobFeb</v>
      </c>
      <c r="E5" s="8">
        <f t="shared" ref="E5:E7" si="1">_xlfn.XLOOKUP(D5,$Q$4:$Q$51,$P$4:$P$51)</f>
        <v>2200</v>
      </c>
      <c r="L5" s="2"/>
      <c r="M5" s="2"/>
      <c r="N5" s="2" t="s">
        <v>8</v>
      </c>
      <c r="O5" s="2" t="s">
        <v>1</v>
      </c>
      <c r="P5" s="6">
        <v>3500</v>
      </c>
      <c r="Q5" s="2" t="str">
        <f t="shared" ref="Q5:Q51" si="2">CONCATENATE(N5,O5)</f>
        <v>EmilyFeb</v>
      </c>
    </row>
    <row r="6" spans="2:17" x14ac:dyDescent="0.25">
      <c r="B6" t="s">
        <v>10</v>
      </c>
      <c r="C6" t="s">
        <v>1</v>
      </c>
      <c r="D6" t="str">
        <f t="shared" si="0"/>
        <v>OliviaFeb</v>
      </c>
      <c r="E6" s="8">
        <f t="shared" si="1"/>
        <v>2500</v>
      </c>
      <c r="L6" s="2"/>
      <c r="M6" s="2"/>
      <c r="N6" s="2" t="s">
        <v>9</v>
      </c>
      <c r="O6" s="2" t="s">
        <v>0</v>
      </c>
      <c r="P6" s="6">
        <v>3000</v>
      </c>
      <c r="Q6" s="2" t="str">
        <f t="shared" si="2"/>
        <v>JacobJan</v>
      </c>
    </row>
    <row r="7" spans="2:17" x14ac:dyDescent="0.25">
      <c r="B7" t="s">
        <v>21</v>
      </c>
      <c r="C7" t="s">
        <v>1</v>
      </c>
      <c r="D7" t="str">
        <f t="shared" si="0"/>
        <v>EmmaFeb</v>
      </c>
      <c r="E7" s="8">
        <f t="shared" si="1"/>
        <v>4704</v>
      </c>
      <c r="L7" s="2"/>
      <c r="M7" s="2"/>
      <c r="N7" s="2" t="s">
        <v>9</v>
      </c>
      <c r="O7" s="2" t="s">
        <v>1</v>
      </c>
      <c r="P7" s="6">
        <v>2200</v>
      </c>
      <c r="Q7" s="2" t="str">
        <f t="shared" si="2"/>
        <v>JacobFeb</v>
      </c>
    </row>
    <row r="8" spans="2:17" x14ac:dyDescent="0.25">
      <c r="L8" s="2"/>
      <c r="M8" s="2"/>
      <c r="N8" s="2" t="s">
        <v>10</v>
      </c>
      <c r="O8" s="2" t="s">
        <v>0</v>
      </c>
      <c r="P8" s="6">
        <v>1800</v>
      </c>
      <c r="Q8" s="2" t="str">
        <f t="shared" si="2"/>
        <v>OliviaJan</v>
      </c>
    </row>
    <row r="9" spans="2:17" x14ac:dyDescent="0.25">
      <c r="L9" s="2"/>
      <c r="M9" s="2"/>
      <c r="N9" s="2" t="s">
        <v>10</v>
      </c>
      <c r="O9" s="2" t="s">
        <v>1</v>
      </c>
      <c r="P9" s="6">
        <v>2500</v>
      </c>
      <c r="Q9" s="2" t="str">
        <f t="shared" si="2"/>
        <v>OliviaFeb</v>
      </c>
    </row>
    <row r="10" spans="2:17" x14ac:dyDescent="0.25">
      <c r="N10" s="2" t="s">
        <v>11</v>
      </c>
      <c r="O10" s="2" t="s">
        <v>0</v>
      </c>
      <c r="P10" s="6">
        <v>4300</v>
      </c>
      <c r="Q10" s="2" t="str">
        <f t="shared" si="2"/>
        <v>MichaelJan</v>
      </c>
    </row>
    <row r="11" spans="2:17" x14ac:dyDescent="0.25">
      <c r="N11" s="2" t="s">
        <v>11</v>
      </c>
      <c r="O11" s="2" t="s">
        <v>1</v>
      </c>
      <c r="P11" s="6">
        <v>5900</v>
      </c>
      <c r="Q11" s="2" t="str">
        <f t="shared" si="2"/>
        <v>MichaelFeb</v>
      </c>
    </row>
    <row r="12" spans="2:17" x14ac:dyDescent="0.25">
      <c r="N12" t="s">
        <v>21</v>
      </c>
      <c r="O12" s="2" t="s">
        <v>0</v>
      </c>
      <c r="P12" s="7">
        <v>6611</v>
      </c>
      <c r="Q12" s="2" t="str">
        <f t="shared" si="2"/>
        <v>EmmaJan</v>
      </c>
    </row>
    <row r="13" spans="2:17" x14ac:dyDescent="0.25">
      <c r="N13" t="s">
        <v>21</v>
      </c>
      <c r="O13" s="2" t="s">
        <v>1</v>
      </c>
      <c r="P13" s="7">
        <v>4704</v>
      </c>
      <c r="Q13" s="2" t="str">
        <f t="shared" si="2"/>
        <v>EmmaFeb</v>
      </c>
    </row>
    <row r="14" spans="2:17" x14ac:dyDescent="0.25">
      <c r="N14" t="s">
        <v>22</v>
      </c>
      <c r="O14" s="2" t="s">
        <v>0</v>
      </c>
      <c r="P14" s="7">
        <v>7531</v>
      </c>
      <c r="Q14" s="2" t="str">
        <f t="shared" si="2"/>
        <v>AvaJan</v>
      </c>
    </row>
    <row r="15" spans="2:17" x14ac:dyDescent="0.25">
      <c r="N15" t="s">
        <v>22</v>
      </c>
      <c r="O15" s="2" t="s">
        <v>1</v>
      </c>
      <c r="P15" s="7">
        <v>4957</v>
      </c>
      <c r="Q15" s="2" t="str">
        <f t="shared" si="2"/>
        <v>AvaFeb</v>
      </c>
    </row>
    <row r="16" spans="2:17" x14ac:dyDescent="0.25">
      <c r="N16" t="s">
        <v>23</v>
      </c>
      <c r="O16" s="2" t="s">
        <v>0</v>
      </c>
      <c r="P16" s="7">
        <v>6890</v>
      </c>
      <c r="Q16" s="2" t="str">
        <f t="shared" si="2"/>
        <v>SophiaJan</v>
      </c>
    </row>
    <row r="17" spans="14:17" x14ac:dyDescent="0.25">
      <c r="N17" t="s">
        <v>23</v>
      </c>
      <c r="O17" s="2" t="s">
        <v>1</v>
      </c>
      <c r="P17" s="7">
        <v>4731</v>
      </c>
      <c r="Q17" s="2" t="str">
        <f t="shared" si="2"/>
        <v>SophiaFeb</v>
      </c>
    </row>
    <row r="18" spans="14:17" x14ac:dyDescent="0.25">
      <c r="N18" t="s">
        <v>24</v>
      </c>
      <c r="O18" s="2" t="s">
        <v>0</v>
      </c>
      <c r="P18" s="7">
        <v>6471</v>
      </c>
      <c r="Q18" s="2" t="str">
        <f t="shared" si="2"/>
        <v>IsabellaJan</v>
      </c>
    </row>
    <row r="19" spans="14:17" x14ac:dyDescent="0.25">
      <c r="N19" t="s">
        <v>24</v>
      </c>
      <c r="O19" s="2" t="s">
        <v>1</v>
      </c>
      <c r="P19" s="7">
        <v>7112</v>
      </c>
      <c r="Q19" s="2" t="str">
        <f t="shared" si="2"/>
        <v>IsabellaFeb</v>
      </c>
    </row>
    <row r="20" spans="14:17" x14ac:dyDescent="0.25">
      <c r="N20" t="s">
        <v>25</v>
      </c>
      <c r="O20" s="2" t="s">
        <v>0</v>
      </c>
      <c r="P20" s="7">
        <v>7646</v>
      </c>
      <c r="Q20" s="2" t="str">
        <f t="shared" si="2"/>
        <v>MiaJan</v>
      </c>
    </row>
    <row r="21" spans="14:17" x14ac:dyDescent="0.25">
      <c r="N21" t="s">
        <v>25</v>
      </c>
      <c r="O21" s="2" t="s">
        <v>1</v>
      </c>
      <c r="P21" s="7">
        <v>7493</v>
      </c>
      <c r="Q21" s="2" t="str">
        <f t="shared" si="2"/>
        <v>MiaFeb</v>
      </c>
    </row>
    <row r="22" spans="14:17" x14ac:dyDescent="0.25">
      <c r="N22" t="s">
        <v>29</v>
      </c>
      <c r="O22" s="2" t="s">
        <v>0</v>
      </c>
      <c r="P22" s="7">
        <v>7310</v>
      </c>
      <c r="Q22" s="2" t="str">
        <f t="shared" si="2"/>
        <v>JamesJan</v>
      </c>
    </row>
    <row r="23" spans="14:17" x14ac:dyDescent="0.25">
      <c r="N23" t="s">
        <v>29</v>
      </c>
      <c r="O23" s="2" t="s">
        <v>1</v>
      </c>
      <c r="P23" s="7">
        <v>7530</v>
      </c>
      <c r="Q23" s="2" t="str">
        <f t="shared" si="2"/>
        <v>JamesFeb</v>
      </c>
    </row>
    <row r="24" spans="14:17" x14ac:dyDescent="0.25">
      <c r="N24" t="s">
        <v>26</v>
      </c>
      <c r="O24" s="2" t="s">
        <v>0</v>
      </c>
      <c r="P24" s="7">
        <v>6021</v>
      </c>
      <c r="Q24" s="2" t="str">
        <f t="shared" si="2"/>
        <v>CharlotteJan</v>
      </c>
    </row>
    <row r="25" spans="14:17" x14ac:dyDescent="0.25">
      <c r="N25" t="s">
        <v>26</v>
      </c>
      <c r="O25" s="2" t="s">
        <v>1</v>
      </c>
      <c r="P25" s="7">
        <v>5065</v>
      </c>
      <c r="Q25" s="2" t="str">
        <f t="shared" si="2"/>
        <v>CharlotteFeb</v>
      </c>
    </row>
    <row r="26" spans="14:17" x14ac:dyDescent="0.25">
      <c r="N26" t="s">
        <v>30</v>
      </c>
      <c r="O26" s="2" t="s">
        <v>0</v>
      </c>
      <c r="P26" s="7">
        <v>5189</v>
      </c>
      <c r="Q26" s="2" t="str">
        <f t="shared" si="2"/>
        <v>WilliamJan</v>
      </c>
    </row>
    <row r="27" spans="14:17" x14ac:dyDescent="0.25">
      <c r="N27" t="s">
        <v>30</v>
      </c>
      <c r="O27" s="2" t="s">
        <v>1</v>
      </c>
      <c r="P27" s="7">
        <v>6505</v>
      </c>
      <c r="Q27" s="2" t="str">
        <f t="shared" si="2"/>
        <v>WilliamFeb</v>
      </c>
    </row>
    <row r="28" spans="14:17" x14ac:dyDescent="0.25">
      <c r="N28" t="s">
        <v>27</v>
      </c>
      <c r="O28" s="2" t="s">
        <v>0</v>
      </c>
      <c r="P28" s="7">
        <v>6066</v>
      </c>
      <c r="Q28" s="2" t="str">
        <f t="shared" si="2"/>
        <v>AmeliaJan</v>
      </c>
    </row>
    <row r="29" spans="14:17" x14ac:dyDescent="0.25">
      <c r="N29" t="s">
        <v>27</v>
      </c>
      <c r="O29" s="2" t="s">
        <v>1</v>
      </c>
      <c r="P29" s="7">
        <v>5892</v>
      </c>
      <c r="Q29" s="2" t="str">
        <f t="shared" si="2"/>
        <v>AmeliaFeb</v>
      </c>
    </row>
    <row r="30" spans="14:17" x14ac:dyDescent="0.25">
      <c r="N30" t="s">
        <v>13</v>
      </c>
      <c r="O30" s="2" t="s">
        <v>0</v>
      </c>
      <c r="P30" s="7">
        <v>6511</v>
      </c>
      <c r="Q30" s="2" t="str">
        <f t="shared" si="2"/>
        <v>EthanJan</v>
      </c>
    </row>
    <row r="31" spans="14:17" x14ac:dyDescent="0.25">
      <c r="N31" t="s">
        <v>13</v>
      </c>
      <c r="O31" s="2" t="s">
        <v>1</v>
      </c>
      <c r="P31" s="7">
        <v>4713</v>
      </c>
      <c r="Q31" s="2" t="str">
        <f t="shared" si="2"/>
        <v>EthanFeb</v>
      </c>
    </row>
    <row r="32" spans="14:17" x14ac:dyDescent="0.25">
      <c r="N32" t="s">
        <v>28</v>
      </c>
      <c r="O32" s="2" t="s">
        <v>0</v>
      </c>
      <c r="P32" s="7">
        <v>6795</v>
      </c>
      <c r="Q32" s="2" t="str">
        <f t="shared" si="2"/>
        <v>GraceJan</v>
      </c>
    </row>
    <row r="33" spans="14:17" x14ac:dyDescent="0.25">
      <c r="N33" t="s">
        <v>28</v>
      </c>
      <c r="O33" s="2" t="s">
        <v>1</v>
      </c>
      <c r="P33" s="7">
        <v>7646</v>
      </c>
      <c r="Q33" s="2" t="str">
        <f t="shared" si="2"/>
        <v>GraceFeb</v>
      </c>
    </row>
    <row r="34" spans="14:17" x14ac:dyDescent="0.25">
      <c r="N34" t="s">
        <v>2</v>
      </c>
      <c r="O34" s="2" t="s">
        <v>0</v>
      </c>
      <c r="P34" s="7">
        <v>7623</v>
      </c>
      <c r="Q34" s="2" t="str">
        <f t="shared" si="2"/>
        <v>DanielJan</v>
      </c>
    </row>
    <row r="35" spans="14:17" x14ac:dyDescent="0.25">
      <c r="N35" t="s">
        <v>2</v>
      </c>
      <c r="O35" s="2" t="s">
        <v>1</v>
      </c>
      <c r="P35" s="7">
        <v>7435</v>
      </c>
      <c r="Q35" s="2" t="str">
        <f t="shared" si="2"/>
        <v>DanielFeb</v>
      </c>
    </row>
    <row r="36" spans="14:17" x14ac:dyDescent="0.25">
      <c r="N36" s="2" t="s">
        <v>8</v>
      </c>
      <c r="O36" s="2" t="s">
        <v>31</v>
      </c>
      <c r="P36" s="7">
        <v>4052</v>
      </c>
      <c r="Q36" s="2" t="str">
        <f t="shared" si="2"/>
        <v>EmilyMar</v>
      </c>
    </row>
    <row r="37" spans="14:17" x14ac:dyDescent="0.25">
      <c r="N37" s="2" t="s">
        <v>9</v>
      </c>
      <c r="O37" s="2" t="s">
        <v>31</v>
      </c>
      <c r="P37" s="7">
        <v>7188</v>
      </c>
      <c r="Q37" s="2" t="str">
        <f t="shared" si="2"/>
        <v>JacobMar</v>
      </c>
    </row>
    <row r="38" spans="14:17" x14ac:dyDescent="0.25">
      <c r="N38" s="2" t="s">
        <v>10</v>
      </c>
      <c r="O38" s="2" t="s">
        <v>31</v>
      </c>
      <c r="P38" s="7">
        <v>5597</v>
      </c>
      <c r="Q38" s="2" t="str">
        <f t="shared" si="2"/>
        <v>OliviaMar</v>
      </c>
    </row>
    <row r="39" spans="14:17" x14ac:dyDescent="0.25">
      <c r="N39" s="2" t="s">
        <v>11</v>
      </c>
      <c r="O39" s="2" t="s">
        <v>31</v>
      </c>
      <c r="P39" s="7">
        <v>3917</v>
      </c>
      <c r="Q39" s="2" t="str">
        <f t="shared" si="2"/>
        <v>MichaelMar</v>
      </c>
    </row>
    <row r="40" spans="14:17" x14ac:dyDescent="0.25">
      <c r="N40" t="s">
        <v>21</v>
      </c>
      <c r="O40" s="2" t="s">
        <v>31</v>
      </c>
      <c r="P40" s="7">
        <v>4458</v>
      </c>
      <c r="Q40" s="2" t="str">
        <f t="shared" si="2"/>
        <v>EmmaMar</v>
      </c>
    </row>
    <row r="41" spans="14:17" x14ac:dyDescent="0.25">
      <c r="N41" t="s">
        <v>22</v>
      </c>
      <c r="O41" s="2" t="s">
        <v>31</v>
      </c>
      <c r="P41" s="7">
        <v>5229</v>
      </c>
      <c r="Q41" s="2" t="str">
        <f t="shared" si="2"/>
        <v>AvaMar</v>
      </c>
    </row>
    <row r="42" spans="14:17" x14ac:dyDescent="0.25">
      <c r="N42" t="s">
        <v>23</v>
      </c>
      <c r="O42" s="2" t="s">
        <v>31</v>
      </c>
      <c r="P42" s="7">
        <v>5425</v>
      </c>
      <c r="Q42" s="2" t="str">
        <f t="shared" si="2"/>
        <v>SophiaMar</v>
      </c>
    </row>
    <row r="43" spans="14:17" x14ac:dyDescent="0.25">
      <c r="N43" t="s">
        <v>24</v>
      </c>
      <c r="O43" s="2" t="s">
        <v>31</v>
      </c>
      <c r="P43" s="7">
        <v>6348</v>
      </c>
      <c r="Q43" s="2" t="str">
        <f t="shared" si="2"/>
        <v>IsabellaMar</v>
      </c>
    </row>
    <row r="44" spans="14:17" x14ac:dyDescent="0.25">
      <c r="N44" t="s">
        <v>25</v>
      </c>
      <c r="O44" s="2" t="s">
        <v>31</v>
      </c>
      <c r="P44" s="7">
        <v>4694</v>
      </c>
      <c r="Q44" s="2" t="str">
        <f t="shared" si="2"/>
        <v>MiaMar</v>
      </c>
    </row>
    <row r="45" spans="14:17" x14ac:dyDescent="0.25">
      <c r="N45" t="s">
        <v>29</v>
      </c>
      <c r="O45" s="2" t="s">
        <v>31</v>
      </c>
      <c r="P45" s="7">
        <v>3704</v>
      </c>
      <c r="Q45" s="2" t="str">
        <f t="shared" si="2"/>
        <v>JamesMar</v>
      </c>
    </row>
    <row r="46" spans="14:17" x14ac:dyDescent="0.25">
      <c r="N46" t="s">
        <v>26</v>
      </c>
      <c r="O46" s="2" t="s">
        <v>31</v>
      </c>
      <c r="P46" s="7">
        <v>7728</v>
      </c>
      <c r="Q46" s="2" t="str">
        <f t="shared" si="2"/>
        <v>CharlotteMar</v>
      </c>
    </row>
    <row r="47" spans="14:17" x14ac:dyDescent="0.25">
      <c r="N47" t="s">
        <v>30</v>
      </c>
      <c r="O47" s="2" t="s">
        <v>31</v>
      </c>
      <c r="P47" s="7">
        <v>3698</v>
      </c>
      <c r="Q47" s="2" t="str">
        <f t="shared" si="2"/>
        <v>WilliamMar</v>
      </c>
    </row>
    <row r="48" spans="14:17" x14ac:dyDescent="0.25">
      <c r="N48" t="s">
        <v>27</v>
      </c>
      <c r="O48" s="2" t="s">
        <v>31</v>
      </c>
      <c r="P48" s="7">
        <v>7574</v>
      </c>
      <c r="Q48" s="2" t="str">
        <f t="shared" si="2"/>
        <v>AmeliaMar</v>
      </c>
    </row>
    <row r="49" spans="14:17" x14ac:dyDescent="0.25">
      <c r="N49" t="s">
        <v>13</v>
      </c>
      <c r="O49" s="2" t="s">
        <v>31</v>
      </c>
      <c r="P49" s="7">
        <v>7411</v>
      </c>
      <c r="Q49" s="2" t="str">
        <f t="shared" si="2"/>
        <v>EthanMar</v>
      </c>
    </row>
    <row r="50" spans="14:17" x14ac:dyDescent="0.25">
      <c r="N50" t="s">
        <v>28</v>
      </c>
      <c r="O50" s="2" t="s">
        <v>31</v>
      </c>
      <c r="P50" s="7">
        <v>3357</v>
      </c>
      <c r="Q50" s="2" t="str">
        <f t="shared" si="2"/>
        <v>GraceMar</v>
      </c>
    </row>
    <row r="51" spans="14:17" x14ac:dyDescent="0.25">
      <c r="N51" t="s">
        <v>2</v>
      </c>
      <c r="O51" s="2" t="s">
        <v>31</v>
      </c>
      <c r="P51" s="7">
        <v>5223</v>
      </c>
      <c r="Q51" s="2" t="str">
        <f t="shared" si="2"/>
        <v>DanielMar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8D8FF-6659-4044-94D4-52EAB9437D59}">
  <dimension ref="B1:O51"/>
  <sheetViews>
    <sheetView workbookViewId="0">
      <selection activeCell="D7" sqref="D4:D7"/>
    </sheetView>
  </sheetViews>
  <sheetFormatPr defaultRowHeight="15" x14ac:dyDescent="0.25"/>
  <cols>
    <col min="2" max="2" width="12.140625" bestFit="1" customWidth="1"/>
    <col min="13" max="13" width="14.140625" customWidth="1"/>
    <col min="15" max="15" width="16.5703125" customWidth="1"/>
  </cols>
  <sheetData>
    <row r="1" spans="2:15" x14ac:dyDescent="0.25">
      <c r="K1" s="1"/>
      <c r="L1" s="1"/>
      <c r="M1" s="1"/>
    </row>
    <row r="2" spans="2:15" x14ac:dyDescent="0.25">
      <c r="B2" s="4" t="s">
        <v>5</v>
      </c>
      <c r="C2" s="4"/>
      <c r="K2" s="2"/>
      <c r="L2" s="2"/>
      <c r="M2" s="4" t="s">
        <v>4</v>
      </c>
    </row>
    <row r="3" spans="2:15" x14ac:dyDescent="0.25">
      <c r="B3" s="4" t="s">
        <v>6</v>
      </c>
      <c r="C3" s="4" t="s">
        <v>20</v>
      </c>
      <c r="D3" s="5" t="s">
        <v>7</v>
      </c>
      <c r="K3" s="2"/>
      <c r="L3" s="2"/>
      <c r="M3" s="1" t="s">
        <v>6</v>
      </c>
      <c r="N3" s="1" t="s">
        <v>20</v>
      </c>
      <c r="O3" s="1" t="s">
        <v>3</v>
      </c>
    </row>
    <row r="4" spans="2:15" x14ac:dyDescent="0.25">
      <c r="B4" t="s">
        <v>8</v>
      </c>
      <c r="C4" t="s">
        <v>1</v>
      </c>
      <c r="D4" s="8" cm="1">
        <f t="array" ref="D4">_xlfn.XLOOKUP(1,($M$4:$M$51=B4)*($N$4:$N$51=C4),$O$4:$O$51)</f>
        <v>3500</v>
      </c>
      <c r="K4" s="2"/>
      <c r="L4" s="2"/>
      <c r="M4" s="2" t="s">
        <v>8</v>
      </c>
      <c r="N4" s="2" t="s">
        <v>0</v>
      </c>
      <c r="O4" s="6">
        <v>2100</v>
      </c>
    </row>
    <row r="5" spans="2:15" x14ac:dyDescent="0.25">
      <c r="B5" t="s">
        <v>9</v>
      </c>
      <c r="C5" t="s">
        <v>1</v>
      </c>
      <c r="D5" s="8" cm="1">
        <f t="array" ref="D5">_xlfn.XLOOKUP(1,($M$4:$M$51=B5)*($N$4:$N$51=C5),$O$4:$O$51)</f>
        <v>2200</v>
      </c>
      <c r="K5" s="2"/>
      <c r="L5" s="2"/>
      <c r="M5" s="2" t="s">
        <v>8</v>
      </c>
      <c r="N5" s="2" t="s">
        <v>1</v>
      </c>
      <c r="O5" s="6">
        <v>3500</v>
      </c>
    </row>
    <row r="6" spans="2:15" x14ac:dyDescent="0.25">
      <c r="B6" t="s">
        <v>10</v>
      </c>
      <c r="C6" t="s">
        <v>1</v>
      </c>
      <c r="D6" s="8" cm="1">
        <f t="array" ref="D6">_xlfn.XLOOKUP(1,($M$4:$M$51=B6)*($N$4:$N$51=C6),$O$4:$O$51)</f>
        <v>2500</v>
      </c>
      <c r="K6" s="2"/>
      <c r="L6" s="2"/>
      <c r="M6" s="2" t="s">
        <v>9</v>
      </c>
      <c r="N6" s="2" t="s">
        <v>0</v>
      </c>
      <c r="O6" s="6">
        <v>3000</v>
      </c>
    </row>
    <row r="7" spans="2:15" x14ac:dyDescent="0.25">
      <c r="B7" t="s">
        <v>21</v>
      </c>
      <c r="C7" t="s">
        <v>1</v>
      </c>
      <c r="D7" s="8" cm="1">
        <f t="array" ref="D7">_xlfn.XLOOKUP(1,($M$4:$M$51=B7)*($N$4:$N$51=C7),$O$4:$O$51)</f>
        <v>4704</v>
      </c>
      <c r="K7" s="2"/>
      <c r="L7" s="2"/>
      <c r="M7" s="2" t="s">
        <v>9</v>
      </c>
      <c r="N7" s="2" t="s">
        <v>1</v>
      </c>
      <c r="O7" s="6">
        <v>2200</v>
      </c>
    </row>
    <row r="8" spans="2:15" x14ac:dyDescent="0.25">
      <c r="K8" s="2"/>
      <c r="L8" s="2"/>
      <c r="M8" s="2" t="s">
        <v>10</v>
      </c>
      <c r="N8" s="2" t="s">
        <v>0</v>
      </c>
      <c r="O8" s="6">
        <v>1800</v>
      </c>
    </row>
    <row r="9" spans="2:15" x14ac:dyDescent="0.25">
      <c r="K9" s="2"/>
      <c r="L9" s="2"/>
      <c r="M9" s="2" t="s">
        <v>10</v>
      </c>
      <c r="N9" s="2" t="s">
        <v>1</v>
      </c>
      <c r="O9" s="6">
        <v>2500</v>
      </c>
    </row>
    <row r="10" spans="2:15" x14ac:dyDescent="0.25">
      <c r="M10" s="2" t="s">
        <v>11</v>
      </c>
      <c r="N10" s="2" t="s">
        <v>0</v>
      </c>
      <c r="O10" s="6">
        <v>4300</v>
      </c>
    </row>
    <row r="11" spans="2:15" x14ac:dyDescent="0.25">
      <c r="M11" s="2" t="s">
        <v>11</v>
      </c>
      <c r="N11" s="2" t="s">
        <v>1</v>
      </c>
      <c r="O11" s="6">
        <v>5900</v>
      </c>
    </row>
    <row r="12" spans="2:15" x14ac:dyDescent="0.25">
      <c r="M12" t="s">
        <v>21</v>
      </c>
      <c r="N12" s="2" t="s">
        <v>0</v>
      </c>
      <c r="O12" s="7">
        <v>6611</v>
      </c>
    </row>
    <row r="13" spans="2:15" x14ac:dyDescent="0.25">
      <c r="M13" t="s">
        <v>21</v>
      </c>
      <c r="N13" s="2" t="s">
        <v>1</v>
      </c>
      <c r="O13" s="7">
        <v>4704</v>
      </c>
    </row>
    <row r="14" spans="2:15" x14ac:dyDescent="0.25">
      <c r="M14" t="s">
        <v>22</v>
      </c>
      <c r="N14" s="2" t="s">
        <v>0</v>
      </c>
      <c r="O14" s="7">
        <v>7531</v>
      </c>
    </row>
    <row r="15" spans="2:15" x14ac:dyDescent="0.25">
      <c r="M15" t="s">
        <v>22</v>
      </c>
      <c r="N15" s="2" t="s">
        <v>1</v>
      </c>
      <c r="O15" s="7">
        <v>4957</v>
      </c>
    </row>
    <row r="16" spans="2:15" x14ac:dyDescent="0.25">
      <c r="M16" t="s">
        <v>23</v>
      </c>
      <c r="N16" s="2" t="s">
        <v>0</v>
      </c>
      <c r="O16" s="7">
        <v>6890</v>
      </c>
    </row>
    <row r="17" spans="13:15" x14ac:dyDescent="0.25">
      <c r="M17" t="s">
        <v>23</v>
      </c>
      <c r="N17" s="2" t="s">
        <v>1</v>
      </c>
      <c r="O17" s="7">
        <v>4731</v>
      </c>
    </row>
    <row r="18" spans="13:15" x14ac:dyDescent="0.25">
      <c r="M18" t="s">
        <v>24</v>
      </c>
      <c r="N18" s="2" t="s">
        <v>0</v>
      </c>
      <c r="O18" s="7">
        <v>6471</v>
      </c>
    </row>
    <row r="19" spans="13:15" x14ac:dyDescent="0.25">
      <c r="M19" t="s">
        <v>24</v>
      </c>
      <c r="N19" s="2" t="s">
        <v>1</v>
      </c>
      <c r="O19" s="7">
        <v>7112</v>
      </c>
    </row>
    <row r="20" spans="13:15" x14ac:dyDescent="0.25">
      <c r="M20" t="s">
        <v>25</v>
      </c>
      <c r="N20" s="2" t="s">
        <v>0</v>
      </c>
      <c r="O20" s="7">
        <v>7646</v>
      </c>
    </row>
    <row r="21" spans="13:15" x14ac:dyDescent="0.25">
      <c r="M21" t="s">
        <v>25</v>
      </c>
      <c r="N21" s="2" t="s">
        <v>1</v>
      </c>
      <c r="O21" s="7">
        <v>7493</v>
      </c>
    </row>
    <row r="22" spans="13:15" x14ac:dyDescent="0.25">
      <c r="M22" t="s">
        <v>29</v>
      </c>
      <c r="N22" s="2" t="s">
        <v>0</v>
      </c>
      <c r="O22" s="7">
        <v>7310</v>
      </c>
    </row>
    <row r="23" spans="13:15" x14ac:dyDescent="0.25">
      <c r="M23" t="s">
        <v>29</v>
      </c>
      <c r="N23" s="2" t="s">
        <v>1</v>
      </c>
      <c r="O23" s="7">
        <v>7530</v>
      </c>
    </row>
    <row r="24" spans="13:15" x14ac:dyDescent="0.25">
      <c r="M24" t="s">
        <v>26</v>
      </c>
      <c r="N24" s="2" t="s">
        <v>0</v>
      </c>
      <c r="O24" s="7">
        <v>6021</v>
      </c>
    </row>
    <row r="25" spans="13:15" x14ac:dyDescent="0.25">
      <c r="M25" t="s">
        <v>26</v>
      </c>
      <c r="N25" s="2" t="s">
        <v>1</v>
      </c>
      <c r="O25" s="7">
        <v>5065</v>
      </c>
    </row>
    <row r="26" spans="13:15" x14ac:dyDescent="0.25">
      <c r="M26" t="s">
        <v>30</v>
      </c>
      <c r="N26" s="2" t="s">
        <v>0</v>
      </c>
      <c r="O26" s="7">
        <v>5189</v>
      </c>
    </row>
    <row r="27" spans="13:15" x14ac:dyDescent="0.25">
      <c r="M27" t="s">
        <v>30</v>
      </c>
      <c r="N27" s="2" t="s">
        <v>1</v>
      </c>
      <c r="O27" s="7">
        <v>6505</v>
      </c>
    </row>
    <row r="28" spans="13:15" x14ac:dyDescent="0.25">
      <c r="M28" t="s">
        <v>27</v>
      </c>
      <c r="N28" s="2" t="s">
        <v>0</v>
      </c>
      <c r="O28" s="7">
        <v>6066</v>
      </c>
    </row>
    <row r="29" spans="13:15" x14ac:dyDescent="0.25">
      <c r="M29" t="s">
        <v>27</v>
      </c>
      <c r="N29" s="2" t="s">
        <v>1</v>
      </c>
      <c r="O29" s="7">
        <v>5892</v>
      </c>
    </row>
    <row r="30" spans="13:15" x14ac:dyDescent="0.25">
      <c r="M30" t="s">
        <v>13</v>
      </c>
      <c r="N30" s="2" t="s">
        <v>0</v>
      </c>
      <c r="O30" s="7">
        <v>6511</v>
      </c>
    </row>
    <row r="31" spans="13:15" x14ac:dyDescent="0.25">
      <c r="M31" t="s">
        <v>13</v>
      </c>
      <c r="N31" s="2" t="s">
        <v>1</v>
      </c>
      <c r="O31" s="7">
        <v>4713</v>
      </c>
    </row>
    <row r="32" spans="13:15" x14ac:dyDescent="0.25">
      <c r="M32" t="s">
        <v>28</v>
      </c>
      <c r="N32" s="2" t="s">
        <v>0</v>
      </c>
      <c r="O32" s="7">
        <v>6795</v>
      </c>
    </row>
    <row r="33" spans="13:15" x14ac:dyDescent="0.25">
      <c r="M33" t="s">
        <v>28</v>
      </c>
      <c r="N33" s="2" t="s">
        <v>1</v>
      </c>
      <c r="O33" s="7">
        <v>7646</v>
      </c>
    </row>
    <row r="34" spans="13:15" x14ac:dyDescent="0.25">
      <c r="M34" t="s">
        <v>2</v>
      </c>
      <c r="N34" s="2" t="s">
        <v>0</v>
      </c>
      <c r="O34" s="7">
        <v>7623</v>
      </c>
    </row>
    <row r="35" spans="13:15" x14ac:dyDescent="0.25">
      <c r="M35" t="s">
        <v>2</v>
      </c>
      <c r="N35" s="2" t="s">
        <v>1</v>
      </c>
      <c r="O35" s="7">
        <v>7435</v>
      </c>
    </row>
    <row r="36" spans="13:15" x14ac:dyDescent="0.25">
      <c r="M36" s="2" t="s">
        <v>8</v>
      </c>
      <c r="N36" s="2" t="s">
        <v>31</v>
      </c>
      <c r="O36" s="7">
        <v>4052</v>
      </c>
    </row>
    <row r="37" spans="13:15" x14ac:dyDescent="0.25">
      <c r="M37" s="2" t="s">
        <v>9</v>
      </c>
      <c r="N37" s="2" t="s">
        <v>31</v>
      </c>
      <c r="O37" s="7">
        <v>7188</v>
      </c>
    </row>
    <row r="38" spans="13:15" x14ac:dyDescent="0.25">
      <c r="M38" s="2" t="s">
        <v>10</v>
      </c>
      <c r="N38" s="2" t="s">
        <v>31</v>
      </c>
      <c r="O38" s="7">
        <v>5597</v>
      </c>
    </row>
    <row r="39" spans="13:15" x14ac:dyDescent="0.25">
      <c r="M39" s="2" t="s">
        <v>11</v>
      </c>
      <c r="N39" s="2" t="s">
        <v>31</v>
      </c>
      <c r="O39" s="7">
        <v>3917</v>
      </c>
    </row>
    <row r="40" spans="13:15" x14ac:dyDescent="0.25">
      <c r="M40" t="s">
        <v>21</v>
      </c>
      <c r="N40" s="2" t="s">
        <v>31</v>
      </c>
      <c r="O40" s="7">
        <v>4458</v>
      </c>
    </row>
    <row r="41" spans="13:15" x14ac:dyDescent="0.25">
      <c r="M41" t="s">
        <v>22</v>
      </c>
      <c r="N41" s="2" t="s">
        <v>31</v>
      </c>
      <c r="O41" s="7">
        <v>5229</v>
      </c>
    </row>
    <row r="42" spans="13:15" x14ac:dyDescent="0.25">
      <c r="M42" t="s">
        <v>23</v>
      </c>
      <c r="N42" s="2" t="s">
        <v>31</v>
      </c>
      <c r="O42" s="7">
        <v>5425</v>
      </c>
    </row>
    <row r="43" spans="13:15" x14ac:dyDescent="0.25">
      <c r="M43" t="s">
        <v>24</v>
      </c>
      <c r="N43" s="2" t="s">
        <v>31</v>
      </c>
      <c r="O43" s="7">
        <v>6348</v>
      </c>
    </row>
    <row r="44" spans="13:15" x14ac:dyDescent="0.25">
      <c r="M44" t="s">
        <v>25</v>
      </c>
      <c r="N44" s="2" t="s">
        <v>31</v>
      </c>
      <c r="O44" s="7">
        <v>4694</v>
      </c>
    </row>
    <row r="45" spans="13:15" x14ac:dyDescent="0.25">
      <c r="M45" t="s">
        <v>29</v>
      </c>
      <c r="N45" s="2" t="s">
        <v>31</v>
      </c>
      <c r="O45" s="7">
        <v>3704</v>
      </c>
    </row>
    <row r="46" spans="13:15" x14ac:dyDescent="0.25">
      <c r="M46" t="s">
        <v>26</v>
      </c>
      <c r="N46" s="2" t="s">
        <v>31</v>
      </c>
      <c r="O46" s="7">
        <v>7728</v>
      </c>
    </row>
    <row r="47" spans="13:15" x14ac:dyDescent="0.25">
      <c r="M47" t="s">
        <v>30</v>
      </c>
      <c r="N47" s="2" t="s">
        <v>31</v>
      </c>
      <c r="O47" s="7">
        <v>3698</v>
      </c>
    </row>
    <row r="48" spans="13:15" x14ac:dyDescent="0.25">
      <c r="M48" t="s">
        <v>27</v>
      </c>
      <c r="N48" s="2" t="s">
        <v>31</v>
      </c>
      <c r="O48" s="7">
        <v>7574</v>
      </c>
    </row>
    <row r="49" spans="13:15" x14ac:dyDescent="0.25">
      <c r="M49" t="s">
        <v>13</v>
      </c>
      <c r="N49" s="2" t="s">
        <v>31</v>
      </c>
      <c r="O49" s="7">
        <v>7411</v>
      </c>
    </row>
    <row r="50" spans="13:15" x14ac:dyDescent="0.25">
      <c r="M50" t="s">
        <v>28</v>
      </c>
      <c r="N50" s="2" t="s">
        <v>31</v>
      </c>
      <c r="O50" s="7">
        <v>3357</v>
      </c>
    </row>
    <row r="51" spans="13:15" x14ac:dyDescent="0.25">
      <c r="M51" t="s">
        <v>2</v>
      </c>
      <c r="N51" s="2" t="s">
        <v>31</v>
      </c>
      <c r="O51" s="7">
        <v>5223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188CD-EA70-49A5-B1F1-820569D3E09D}">
  <dimension ref="B2:N15"/>
  <sheetViews>
    <sheetView workbookViewId="0">
      <selection activeCell="C6" sqref="C6"/>
    </sheetView>
  </sheetViews>
  <sheetFormatPr defaultRowHeight="15" x14ac:dyDescent="0.25"/>
  <cols>
    <col min="2" max="3" width="11.85546875" customWidth="1"/>
    <col min="13" max="13" width="13.42578125" customWidth="1"/>
    <col min="14" max="14" width="13.28515625" customWidth="1"/>
  </cols>
  <sheetData>
    <row r="2" spans="2:14" x14ac:dyDescent="0.25">
      <c r="B2" s="4" t="s">
        <v>5</v>
      </c>
      <c r="M2" s="4" t="s">
        <v>4</v>
      </c>
    </row>
    <row r="3" spans="2:14" ht="30" x14ac:dyDescent="0.25">
      <c r="B3" s="4" t="s">
        <v>6</v>
      </c>
      <c r="C3" s="5" t="s">
        <v>7</v>
      </c>
      <c r="M3" s="1" t="s">
        <v>6</v>
      </c>
      <c r="N3" s="1" t="s">
        <v>3</v>
      </c>
    </row>
    <row r="4" spans="2:14" x14ac:dyDescent="0.25">
      <c r="B4" t="s">
        <v>32</v>
      </c>
      <c r="C4" s="12">
        <f>_xlfn.XLOOKUP(B4,M4:M15,N4:N15,0)</f>
        <v>0</v>
      </c>
      <c r="M4" s="2" t="s">
        <v>8</v>
      </c>
      <c r="N4" s="9">
        <v>8200</v>
      </c>
    </row>
    <row r="5" spans="2:14" x14ac:dyDescent="0.25">
      <c r="B5" t="s">
        <v>11</v>
      </c>
      <c r="C5" s="12">
        <f t="shared" ref="C5:C7" si="0">_xlfn.XLOOKUP(B5,M5:M16,N5:N16,0)</f>
        <v>10200</v>
      </c>
      <c r="M5" s="2" t="s">
        <v>9</v>
      </c>
      <c r="N5" s="9">
        <v>9500</v>
      </c>
    </row>
    <row r="6" spans="2:14" x14ac:dyDescent="0.25">
      <c r="B6" t="s">
        <v>33</v>
      </c>
      <c r="C6" s="12">
        <f t="shared" si="0"/>
        <v>0</v>
      </c>
      <c r="M6" s="2" t="s">
        <v>10</v>
      </c>
      <c r="N6" s="9">
        <v>7850</v>
      </c>
    </row>
    <row r="7" spans="2:14" x14ac:dyDescent="0.25">
      <c r="B7" t="s">
        <v>29</v>
      </c>
      <c r="C7" s="12">
        <f t="shared" si="0"/>
        <v>0</v>
      </c>
      <c r="M7" s="2" t="s">
        <v>11</v>
      </c>
      <c r="N7" s="9">
        <v>10200</v>
      </c>
    </row>
    <row r="8" spans="2:14" x14ac:dyDescent="0.25">
      <c r="M8" s="2" t="s">
        <v>12</v>
      </c>
      <c r="N8" s="9">
        <v>6900</v>
      </c>
    </row>
    <row r="9" spans="2:14" x14ac:dyDescent="0.25">
      <c r="M9" s="2" t="s">
        <v>13</v>
      </c>
      <c r="N9" s="9">
        <v>11300</v>
      </c>
    </row>
    <row r="10" spans="2:14" x14ac:dyDescent="0.25">
      <c r="M10" s="2" t="s">
        <v>14</v>
      </c>
      <c r="N10" s="10">
        <v>13785</v>
      </c>
    </row>
    <row r="11" spans="2:14" x14ac:dyDescent="0.25">
      <c r="M11" s="2" t="s">
        <v>15</v>
      </c>
      <c r="N11" s="10">
        <v>11126</v>
      </c>
    </row>
    <row r="12" spans="2:14" x14ac:dyDescent="0.25">
      <c r="M12" s="2" t="s">
        <v>16</v>
      </c>
      <c r="N12" s="10">
        <v>14303</v>
      </c>
    </row>
    <row r="13" spans="2:14" x14ac:dyDescent="0.25">
      <c r="M13" s="2" t="s">
        <v>17</v>
      </c>
      <c r="N13" s="10">
        <v>13467</v>
      </c>
    </row>
    <row r="14" spans="2:14" x14ac:dyDescent="0.25">
      <c r="M14" s="2" t="s">
        <v>18</v>
      </c>
      <c r="N14" s="10">
        <v>13858</v>
      </c>
    </row>
    <row r="15" spans="2:14" x14ac:dyDescent="0.25">
      <c r="M15" s="2" t="s">
        <v>19</v>
      </c>
      <c r="N15" s="10">
        <v>10021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Basic_Vlookup</vt:lpstr>
      <vt:lpstr>Basic_Hlookup</vt:lpstr>
      <vt:lpstr>Basic_Xlookup</vt:lpstr>
      <vt:lpstr>Advanced Lookup</vt:lpstr>
      <vt:lpstr>Advanced Lookup2</vt:lpstr>
      <vt:lpstr>Error Handling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Rushan Rafiq</dc:creator>
  <cp:lastModifiedBy>Rushan Rafiq</cp:lastModifiedBy>
  <dcterms:created xsi:type="dcterms:W3CDTF">2025-07-25T11:26:40Z</dcterms:created>
  <dcterms:modified xsi:type="dcterms:W3CDTF">2025-07-29T17:42:51Z</dcterms:modified>
</cp:coreProperties>
</file>